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J43" i="1" l="1"/>
  <c r="L24" i="1"/>
  <c r="L196" i="1" s="1"/>
  <c r="J157" i="1"/>
  <c r="L62" i="1"/>
  <c r="I196" i="1"/>
  <c r="H196" i="1"/>
  <c r="G196" i="1"/>
  <c r="F196" i="1"/>
  <c r="J196" i="1" l="1"/>
</calcChain>
</file>

<file path=xl/sharedStrings.xml><?xml version="1.0" encoding="utf-8"?>
<sst xmlns="http://schemas.openxmlformats.org/spreadsheetml/2006/main" count="284" uniqueCount="106">
  <si>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</si>
  <si>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</si>
  <si>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</si>
  <si>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</si>
  <si>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</si>
  <si>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</si>
  <si>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</si>
  <si>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</si>
  <si>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</si>
  <si>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</si>
  <si>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</si>
  <si>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</si>
  <si>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</si>
  <si>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</si>
  <si>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</si>
  <si>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</si>
  <si>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</si>
  <si>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</si>
  <si>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</si>
  <si>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</si>
  <si>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</si>
  <si>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</si>
  <si>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</si>
  <si>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</si>
  <si>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</si>
  <si>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</si>
  <si>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</si>
  <si>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</si>
  <si>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</si>
  <si>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</si>
  <si>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</si>
  <si>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</si>
  <si>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</si>
  <si>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</si>
  <si>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</si>
  <si>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</si>
  <si>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</si>
  <si>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</si>
  <si>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</si>
  <si>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пшенная</t>
  </si>
  <si>
    <t>54-24к</t>
  </si>
  <si>
    <t>Чай с сахаром</t>
  </si>
  <si>
    <t>54-2гн</t>
  </si>
  <si>
    <t>Хлеб пшеничный, хлеб ржано-пшеничный
йодированный</t>
  </si>
  <si>
    <t>Пром.</t>
  </si>
  <si>
    <t>Мандарин</t>
  </si>
  <si>
    <t>Картофельное пюре</t>
  </si>
  <si>
    <t>Курица тушеная с морковью</t>
  </si>
  <si>
    <t>54-11г</t>
  </si>
  <si>
    <t>54-25м</t>
  </si>
  <si>
    <t>Какао с молоком</t>
  </si>
  <si>
    <t>салат</t>
  </si>
  <si>
    <t>Огурец в нарезке</t>
  </si>
  <si>
    <t>54-21гн</t>
  </si>
  <si>
    <t>54-2з</t>
  </si>
  <si>
    <t>Хлеб пшеничный, хлеб ржано-пшеничный</t>
  </si>
  <si>
    <t>Рис припущенный с томатом</t>
  </si>
  <si>
    <t>Биточек из говядины</t>
  </si>
  <si>
    <t>Чай с лимоном и сахаром</t>
  </si>
  <si>
    <t>Салат</t>
  </si>
  <si>
    <t>Салат из моркови и яблок</t>
  </si>
  <si>
    <t>Хлеб ржано-пшеничный, хлеб ржано-пшеничный
йодированный</t>
  </si>
  <si>
    <t>54-27г</t>
  </si>
  <si>
    <t>54-6м</t>
  </si>
  <si>
    <t>54-3гн</t>
  </si>
  <si>
    <t>54-11з</t>
  </si>
  <si>
    <t>Каша жидкая молочная кукурузная</t>
  </si>
  <si>
    <t>Сыр твердых сортов в нарезке</t>
  </si>
  <si>
    <t>54-1к</t>
  </si>
  <si>
    <t>54-1з</t>
  </si>
  <si>
    <t>Картофель отварной в молоке</t>
  </si>
  <si>
    <t>54-10г</t>
  </si>
  <si>
    <t>Котлета рыбная любительская
(минтай)</t>
  </si>
  <si>
    <t>54-14р</t>
  </si>
  <si>
    <t>Соус молочный натуральный</t>
  </si>
  <si>
    <t>54-5соус</t>
  </si>
  <si>
    <t>Кофейный напиток с молоком</t>
  </si>
  <si>
    <t>54-23гн</t>
  </si>
  <si>
    <t>Хлеб пшеничный, Хлеб ржано-пшеничный</t>
  </si>
  <si>
    <t>Каша жидкая молочная овсяная</t>
  </si>
  <si>
    <t>54-22к</t>
  </si>
  <si>
    <t>Яблоко</t>
  </si>
  <si>
    <t>Макароны отварные с овощами</t>
  </si>
  <si>
    <t>54-2г</t>
  </si>
  <si>
    <t>Помидор в нарезке</t>
  </si>
  <si>
    <t>54-3з</t>
  </si>
  <si>
    <t>Каша вязкая молочная ячневая</t>
  </si>
  <si>
    <t>54-21к</t>
  </si>
  <si>
    <t>Кукуруза сахарная</t>
  </si>
  <si>
    <t>Каша гречневая рассыпчатая</t>
  </si>
  <si>
    <t>Тефтели из говядины паровые</t>
  </si>
  <si>
    <t>54-21з</t>
  </si>
  <si>
    <t>54-8м</t>
  </si>
  <si>
    <t>54-4г</t>
  </si>
  <si>
    <t xml:space="preserve">Пром. </t>
  </si>
  <si>
    <t>54-45гн</t>
  </si>
  <si>
    <t>Биточек из курицы</t>
  </si>
  <si>
    <t>54-23м</t>
  </si>
  <si>
    <t>Горошница</t>
  </si>
  <si>
    <t>54-21г</t>
  </si>
  <si>
    <t>Салат из капусты с овощами</t>
  </si>
  <si>
    <t>54-10з</t>
  </si>
  <si>
    <t>Муниципальное автономное общеобразовательное учреждение "Уральская средняя общеобразовательная школа"</t>
  </si>
  <si>
    <t>директор</t>
  </si>
  <si>
    <t>Усманова Д.Ж.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</si>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</sst>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1" t="s">
        <v>102</v>
      </c>
      <c r="D1" s="52"/>
      <c r="E1" s="52"/>
      <c r="F1" s="12" t="s">
        <v>16</v>
      </c>
      <c r="G1" s="2" t="s">
        <v>17</v>
      </c>
      <c r="H1" s="53" t="s">
        <v>103</v>
      </c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 t="s">
        <v>104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 t="s">
        <v>105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40</v>
      </c>
      <c r="L6" s="40">
        <v>27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42</v>
      </c>
      <c r="L8" s="43">
        <v>27.8</v>
      </c>
    </row>
    <row r="9" spans="1:12" ht="25" x14ac:dyDescent="0.35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4.3</v>
      </c>
      <c r="H9" s="43">
        <v>0.5</v>
      </c>
      <c r="I9" s="43">
        <v>26.6</v>
      </c>
      <c r="J9" s="43">
        <v>132.9</v>
      </c>
      <c r="K9" s="44" t="s">
        <v>44</v>
      </c>
      <c r="L9" s="43">
        <v>3.45</v>
      </c>
    </row>
    <row r="10" spans="1:12" ht="14.5" x14ac:dyDescent="0.35">
      <c r="A10" s="23"/>
      <c r="B10" s="15"/>
      <c r="C10" s="11"/>
      <c r="D10" s="7" t="s">
        <v>24</v>
      </c>
      <c r="E10" s="42" t="s">
        <v>45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44</v>
      </c>
      <c r="L10" s="43">
        <v>3.15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13.8</v>
      </c>
      <c r="H13" s="19">
        <f t="shared" si="0"/>
        <v>10.799999999999999</v>
      </c>
      <c r="I13" s="19">
        <f t="shared" si="0"/>
        <v>79.599999999999994</v>
      </c>
      <c r="J13" s="19">
        <f t="shared" si="0"/>
        <v>476.6</v>
      </c>
      <c r="K13" s="25"/>
      <c r="L13" s="19">
        <f t="shared" ref="L13" si="1">SUM(L6:L12)</f>
        <v>61.4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13.8</v>
      </c>
      <c r="H24" s="32">
        <f t="shared" si="4"/>
        <v>10.799999999999999</v>
      </c>
      <c r="I24" s="32">
        <f t="shared" si="4"/>
        <v>79.599999999999994</v>
      </c>
      <c r="J24" s="32">
        <f t="shared" si="4"/>
        <v>476.6</v>
      </c>
      <c r="K24" s="32"/>
      <c r="L24" s="32">
        <f t="shared" ref="L24" si="5">L13+L23</f>
        <v>61.4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48</v>
      </c>
      <c r="L25" s="40">
        <v>33</v>
      </c>
    </row>
    <row r="26" spans="1:12" ht="14.5" x14ac:dyDescent="0.35">
      <c r="A26" s="14"/>
      <c r="B26" s="15"/>
      <c r="C26" s="11"/>
      <c r="D26" s="6"/>
      <c r="E26" s="42" t="s">
        <v>47</v>
      </c>
      <c r="F26" s="43">
        <v>100</v>
      </c>
      <c r="G26" s="43">
        <v>14.1</v>
      </c>
      <c r="H26" s="43">
        <v>5.8</v>
      </c>
      <c r="I26" s="43">
        <v>4.4000000000000004</v>
      </c>
      <c r="J26" s="43">
        <v>126.4</v>
      </c>
      <c r="K26" s="44" t="s">
        <v>49</v>
      </c>
      <c r="L26" s="43">
        <v>3.57</v>
      </c>
    </row>
    <row r="27" spans="1:12" ht="14.5" x14ac:dyDescent="0.3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53</v>
      </c>
      <c r="L27" s="43">
        <v>5.36</v>
      </c>
    </row>
    <row r="28" spans="1:12" ht="14.5" x14ac:dyDescent="0.35">
      <c r="A28" s="14"/>
      <c r="B28" s="15"/>
      <c r="C28" s="11"/>
      <c r="D28" s="7" t="s">
        <v>23</v>
      </c>
      <c r="E28" s="42" t="s">
        <v>55</v>
      </c>
      <c r="F28" s="43">
        <v>50</v>
      </c>
      <c r="G28" s="43">
        <v>3.6</v>
      </c>
      <c r="H28" s="43">
        <v>0.4</v>
      </c>
      <c r="I28" s="43">
        <v>22.7</v>
      </c>
      <c r="J28" s="43">
        <v>109.14</v>
      </c>
      <c r="K28" s="44" t="s">
        <v>44</v>
      </c>
      <c r="L28" s="43">
        <v>4.68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 t="s">
        <v>51</v>
      </c>
      <c r="E30" s="42" t="s">
        <v>52</v>
      </c>
      <c r="F30" s="43">
        <v>20</v>
      </c>
      <c r="G30" s="43">
        <v>0.2</v>
      </c>
      <c r="H30" s="43">
        <v>0</v>
      </c>
      <c r="I30" s="43">
        <v>0.5</v>
      </c>
      <c r="J30" s="43">
        <v>2.8</v>
      </c>
      <c r="K30" s="44" t="s">
        <v>54</v>
      </c>
      <c r="L30" s="43">
        <v>14.8</v>
      </c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25.7</v>
      </c>
      <c r="H32" s="19">
        <f t="shared" ref="H32" si="7">SUM(H25:H31)</f>
        <v>15</v>
      </c>
      <c r="I32" s="19">
        <f t="shared" ref="I32" si="8">SUM(I25:I31)</f>
        <v>59.900000000000006</v>
      </c>
      <c r="J32" s="19">
        <f t="shared" ref="J32:L32" si="9">SUM(J25:J31)</f>
        <v>478.14000000000004</v>
      </c>
      <c r="K32" s="25"/>
      <c r="L32" s="19">
        <f t="shared" si="9"/>
        <v>61.41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520</v>
      </c>
      <c r="G43" s="32">
        <f t="shared" ref="G43" si="14">G32+G42</f>
        <v>25.7</v>
      </c>
      <c r="H43" s="32">
        <f t="shared" ref="H43" si="15">H32+H42</f>
        <v>15</v>
      </c>
      <c r="I43" s="32">
        <f t="shared" ref="I43" si="16">I32+I42</f>
        <v>59.900000000000006</v>
      </c>
      <c r="J43" s="32">
        <f t="shared" ref="J43:L43" si="17">J32+J42</f>
        <v>478.14000000000004</v>
      </c>
      <c r="K43" s="32"/>
      <c r="L43" s="32">
        <f t="shared" si="17"/>
        <v>61.41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</v>
      </c>
      <c r="G44" s="40">
        <v>0.2</v>
      </c>
      <c r="H44" s="40">
        <v>2</v>
      </c>
      <c r="I44" s="40">
        <v>1.4</v>
      </c>
      <c r="J44" s="40">
        <v>24.8</v>
      </c>
      <c r="K44" s="41" t="s">
        <v>62</v>
      </c>
      <c r="L44" s="40">
        <v>8.57</v>
      </c>
    </row>
    <row r="45" spans="1:12" ht="14.5" x14ac:dyDescent="0.35">
      <c r="A45" s="23"/>
      <c r="B45" s="15"/>
      <c r="C45" s="11"/>
      <c r="D45" s="6"/>
      <c r="E45" s="42" t="s">
        <v>57</v>
      </c>
      <c r="F45" s="43">
        <v>80</v>
      </c>
      <c r="G45" s="43">
        <v>14.6</v>
      </c>
      <c r="H45" s="43">
        <v>13.9</v>
      </c>
      <c r="I45" s="43">
        <v>13.1</v>
      </c>
      <c r="J45" s="43">
        <v>236.2</v>
      </c>
      <c r="K45" s="44" t="s">
        <v>63</v>
      </c>
      <c r="L45" s="43">
        <v>17.78</v>
      </c>
    </row>
    <row r="46" spans="1:12" ht="14.5" x14ac:dyDescent="0.3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64</v>
      </c>
      <c r="L46" s="43">
        <v>2.7</v>
      </c>
    </row>
    <row r="47" spans="1:12" ht="25" x14ac:dyDescent="0.35">
      <c r="A47" s="23"/>
      <c r="B47" s="15"/>
      <c r="C47" s="11"/>
      <c r="D47" s="7" t="s">
        <v>23</v>
      </c>
      <c r="E47" s="42" t="s">
        <v>61</v>
      </c>
      <c r="F47" s="43">
        <v>50</v>
      </c>
      <c r="G47" s="43">
        <v>3.3</v>
      </c>
      <c r="H47" s="43">
        <v>0.6</v>
      </c>
      <c r="I47" s="43">
        <v>19.8</v>
      </c>
      <c r="J47" s="43">
        <v>97.8</v>
      </c>
      <c r="K47" s="44" t="s">
        <v>44</v>
      </c>
      <c r="L47" s="43">
        <v>5.36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 t="s">
        <v>59</v>
      </c>
      <c r="E49" s="42" t="s">
        <v>60</v>
      </c>
      <c r="F49" s="43">
        <v>20</v>
      </c>
      <c r="G49" s="43">
        <v>0.2</v>
      </c>
      <c r="H49" s="43">
        <v>2</v>
      </c>
      <c r="I49" s="43">
        <v>1.4</v>
      </c>
      <c r="J49" s="43">
        <v>24.8</v>
      </c>
      <c r="K49" s="44" t="s">
        <v>65</v>
      </c>
      <c r="L49" s="43">
        <v>27</v>
      </c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370</v>
      </c>
      <c r="G51" s="19">
        <f t="shared" ref="G51" si="18">SUM(G44:G50)</f>
        <v>18.499999999999996</v>
      </c>
      <c r="H51" s="19">
        <f t="shared" ref="H51" si="19">SUM(H44:H50)</f>
        <v>18.600000000000001</v>
      </c>
      <c r="I51" s="19">
        <f t="shared" ref="I51" si="20">SUM(I44:I50)</f>
        <v>42.300000000000004</v>
      </c>
      <c r="J51" s="19">
        <f t="shared" ref="J51:L51" si="21">SUM(J44:J50)</f>
        <v>411.5</v>
      </c>
      <c r="K51" s="25"/>
      <c r="L51" s="19">
        <f t="shared" si="21"/>
        <v>61.410000000000004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370</v>
      </c>
      <c r="G62" s="32">
        <f t="shared" ref="G62" si="26">G51+G61</f>
        <v>18.499999999999996</v>
      </c>
      <c r="H62" s="32">
        <f t="shared" ref="H62" si="27">H51+H61</f>
        <v>18.600000000000001</v>
      </c>
      <c r="I62" s="32">
        <f t="shared" ref="I62" si="28">I51+I61</f>
        <v>42.300000000000004</v>
      </c>
      <c r="J62" s="32">
        <f t="shared" ref="J62:L62" si="29">J51+J61</f>
        <v>411.5</v>
      </c>
      <c r="K62" s="32"/>
      <c r="L62" s="32">
        <f t="shared" si="29"/>
        <v>61.410000000000004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5.9</v>
      </c>
      <c r="H63" s="40">
        <v>5.8</v>
      </c>
      <c r="I63" s="40">
        <v>33</v>
      </c>
      <c r="J63" s="40">
        <v>207.8</v>
      </c>
      <c r="K63" s="41" t="s">
        <v>68</v>
      </c>
      <c r="L63" s="40">
        <v>38.549999999999997</v>
      </c>
    </row>
    <row r="64" spans="1:12" ht="14.5" x14ac:dyDescent="0.35">
      <c r="A64" s="23"/>
      <c r="B64" s="15"/>
      <c r="C64" s="11"/>
      <c r="D64" s="6"/>
      <c r="E64" s="42" t="s">
        <v>67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69</v>
      </c>
      <c r="L64" s="43">
        <v>10</v>
      </c>
    </row>
    <row r="65" spans="1:12" ht="14.5" x14ac:dyDescent="0.3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42</v>
      </c>
      <c r="L65" s="43">
        <v>4.3499999999999996</v>
      </c>
    </row>
    <row r="66" spans="1:12" ht="14.5" x14ac:dyDescent="0.35">
      <c r="A66" s="23"/>
      <c r="B66" s="15"/>
      <c r="C66" s="11"/>
      <c r="D66" s="7" t="s">
        <v>23</v>
      </c>
      <c r="E66" s="42" t="s">
        <v>55</v>
      </c>
      <c r="F66" s="43">
        <v>70</v>
      </c>
      <c r="G66" s="43">
        <v>5.0999999999999996</v>
      </c>
      <c r="H66" s="43">
        <v>0.7</v>
      </c>
      <c r="I66" s="43">
        <v>32</v>
      </c>
      <c r="J66" s="43">
        <v>154.4</v>
      </c>
      <c r="K66" s="44" t="s">
        <v>44</v>
      </c>
      <c r="L66" s="43">
        <v>8.51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18.2</v>
      </c>
      <c r="H70" s="19">
        <f t="shared" ref="H70" si="31">SUM(H63:H69)</f>
        <v>15.399999999999999</v>
      </c>
      <c r="I70" s="19">
        <f t="shared" ref="I70" si="32">SUM(I63:I69)</f>
        <v>71.400000000000006</v>
      </c>
      <c r="J70" s="19">
        <f t="shared" ref="J70:L70" si="33">SUM(J63:J69)</f>
        <v>496.5</v>
      </c>
      <c r="K70" s="25"/>
      <c r="L70" s="19">
        <f t="shared" si="33"/>
        <v>61.41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18.2</v>
      </c>
      <c r="H81" s="32">
        <f t="shared" ref="H81" si="39">H70+H80</f>
        <v>15.399999999999999</v>
      </c>
      <c r="I81" s="32">
        <f t="shared" ref="I81" si="40">I70+I80</f>
        <v>71.400000000000006</v>
      </c>
      <c r="J81" s="32">
        <f t="shared" ref="J81:L81" si="41">J70+J80</f>
        <v>496.5</v>
      </c>
      <c r="K81" s="32"/>
      <c r="L81" s="32">
        <f t="shared" si="41"/>
        <v>61.41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71</v>
      </c>
      <c r="L82" s="40">
        <v>14.42</v>
      </c>
    </row>
    <row r="83" spans="1:12" ht="25" x14ac:dyDescent="0.35">
      <c r="A83" s="23"/>
      <c r="B83" s="15"/>
      <c r="C83" s="11"/>
      <c r="D83" s="6"/>
      <c r="E83" s="42" t="s">
        <v>72</v>
      </c>
      <c r="F83" s="43">
        <v>100</v>
      </c>
      <c r="G83" s="43">
        <v>12.8</v>
      </c>
      <c r="H83" s="43">
        <v>4.0999999999999996</v>
      </c>
      <c r="I83" s="43">
        <v>6.1</v>
      </c>
      <c r="J83" s="43">
        <v>112.3</v>
      </c>
      <c r="K83" s="44" t="s">
        <v>73</v>
      </c>
      <c r="L83" s="43">
        <v>22.1</v>
      </c>
    </row>
    <row r="84" spans="1:12" ht="14.5" x14ac:dyDescent="0.35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77</v>
      </c>
      <c r="L84" s="43">
        <v>5.12</v>
      </c>
    </row>
    <row r="85" spans="1:12" ht="25" x14ac:dyDescent="0.35">
      <c r="A85" s="23"/>
      <c r="B85" s="15"/>
      <c r="C85" s="11"/>
      <c r="D85" s="7" t="s">
        <v>23</v>
      </c>
      <c r="E85" s="42" t="s">
        <v>61</v>
      </c>
      <c r="F85" s="43">
        <v>50</v>
      </c>
      <c r="G85" s="43">
        <v>3.6</v>
      </c>
      <c r="H85" s="43">
        <v>0.4</v>
      </c>
      <c r="I85" s="43">
        <v>22.7</v>
      </c>
      <c r="J85" s="43">
        <v>109.4</v>
      </c>
      <c r="K85" s="44" t="s">
        <v>44</v>
      </c>
      <c r="L85" s="43">
        <v>3.73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 t="s">
        <v>74</v>
      </c>
      <c r="F87" s="43">
        <v>20</v>
      </c>
      <c r="G87" s="43">
        <v>0.7</v>
      </c>
      <c r="H87" s="43">
        <v>1.5</v>
      </c>
      <c r="I87" s="43">
        <v>1.9</v>
      </c>
      <c r="J87" s="43">
        <v>23.8</v>
      </c>
      <c r="K87" s="44" t="s">
        <v>75</v>
      </c>
      <c r="L87" s="43">
        <v>16.04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25.5</v>
      </c>
      <c r="H89" s="19">
        <f t="shared" ref="H89" si="43">SUM(H82:H88)</f>
        <v>14.4</v>
      </c>
      <c r="I89" s="19">
        <f t="shared" ref="I89" si="44">SUM(I82:I88)</f>
        <v>68.400000000000006</v>
      </c>
      <c r="J89" s="19">
        <f t="shared" ref="J89:L89" si="45">SUM(J82:J88)</f>
        <v>505.2</v>
      </c>
      <c r="K89" s="25"/>
      <c r="L89" s="19">
        <f t="shared" si="45"/>
        <v>61.41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520</v>
      </c>
      <c r="G100" s="32">
        <f t="shared" ref="G100" si="50">G89+G99</f>
        <v>25.5</v>
      </c>
      <c r="H100" s="32">
        <f t="shared" ref="H100" si="51">H89+H99</f>
        <v>14.4</v>
      </c>
      <c r="I100" s="32">
        <f t="shared" ref="I100" si="52">I89+I99</f>
        <v>68.400000000000006</v>
      </c>
      <c r="J100" s="32">
        <f t="shared" ref="J100:L100" si="53">J89+J99</f>
        <v>505.2</v>
      </c>
      <c r="K100" s="32"/>
      <c r="L100" s="32">
        <f t="shared" si="53"/>
        <v>61.41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200</v>
      </c>
      <c r="G101" s="40">
        <v>6.8</v>
      </c>
      <c r="H101" s="40">
        <v>7.4</v>
      </c>
      <c r="I101" s="40">
        <v>24.6</v>
      </c>
      <c r="J101" s="40">
        <v>192.7</v>
      </c>
      <c r="K101" s="41" t="s">
        <v>80</v>
      </c>
      <c r="L101" s="40">
        <v>30</v>
      </c>
    </row>
    <row r="102" spans="1:12" ht="14.5" x14ac:dyDescent="0.35">
      <c r="A102" s="23"/>
      <c r="B102" s="15"/>
      <c r="C102" s="11"/>
      <c r="D102" s="6"/>
      <c r="E102" s="42" t="s">
        <v>67</v>
      </c>
      <c r="F102" s="43">
        <v>20</v>
      </c>
      <c r="G102" s="43">
        <v>4.5999999999999996</v>
      </c>
      <c r="H102" s="43">
        <v>5.9</v>
      </c>
      <c r="I102" s="43">
        <v>0</v>
      </c>
      <c r="J102" s="43">
        <v>71.7</v>
      </c>
      <c r="K102" s="44" t="s">
        <v>69</v>
      </c>
      <c r="L102" s="43">
        <v>14.8</v>
      </c>
    </row>
    <row r="103" spans="1:12" ht="14.5" x14ac:dyDescent="0.3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42</v>
      </c>
      <c r="L103" s="43">
        <v>8.1</v>
      </c>
    </row>
    <row r="104" spans="1:12" ht="14.5" x14ac:dyDescent="0.35">
      <c r="A104" s="23"/>
      <c r="B104" s="15"/>
      <c r="C104" s="11"/>
      <c r="D104" s="7" t="s">
        <v>23</v>
      </c>
      <c r="E104" s="42" t="s">
        <v>78</v>
      </c>
      <c r="F104" s="43">
        <v>70</v>
      </c>
      <c r="G104" s="43">
        <v>5.0999999999999996</v>
      </c>
      <c r="H104" s="43">
        <v>0.7</v>
      </c>
      <c r="I104" s="43">
        <v>32</v>
      </c>
      <c r="J104" s="43">
        <v>154.4</v>
      </c>
      <c r="K104" s="44" t="s">
        <v>44</v>
      </c>
      <c r="L104" s="43">
        <v>5.36</v>
      </c>
    </row>
    <row r="105" spans="1:12" ht="14.5" x14ac:dyDescent="0.35">
      <c r="A105" s="23"/>
      <c r="B105" s="15"/>
      <c r="C105" s="11"/>
      <c r="D105" s="7" t="s">
        <v>24</v>
      </c>
      <c r="E105" s="42" t="s">
        <v>81</v>
      </c>
      <c r="F105" s="43">
        <v>120</v>
      </c>
      <c r="G105" s="43">
        <v>0.5</v>
      </c>
      <c r="H105" s="43">
        <v>0.5</v>
      </c>
      <c r="I105" s="43">
        <v>11.8</v>
      </c>
      <c r="J105" s="43">
        <v>53.3</v>
      </c>
      <c r="K105" s="44" t="s">
        <v>44</v>
      </c>
      <c r="L105" s="43">
        <v>3.15</v>
      </c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17.199999999999996</v>
      </c>
      <c r="H108" s="19">
        <f t="shared" si="54"/>
        <v>14.5</v>
      </c>
      <c r="I108" s="19">
        <f t="shared" si="54"/>
        <v>74.8</v>
      </c>
      <c r="J108" s="19">
        <f t="shared" si="54"/>
        <v>498.90000000000003</v>
      </c>
      <c r="K108" s="25"/>
      <c r="L108" s="19">
        <f t="shared" ref="L108" si="55">SUM(L101:L107)</f>
        <v>61.41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610</v>
      </c>
      <c r="G119" s="32">
        <f t="shared" ref="G119" si="58">G108+G118</f>
        <v>17.199999999999996</v>
      </c>
      <c r="H119" s="32">
        <f t="shared" ref="H119" si="59">H108+H118</f>
        <v>14.5</v>
      </c>
      <c r="I119" s="32">
        <f t="shared" ref="I119" si="60">I108+I118</f>
        <v>74.8</v>
      </c>
      <c r="J119" s="32">
        <f t="shared" ref="J119:L119" si="61">J108+J118</f>
        <v>498.90000000000003</v>
      </c>
      <c r="K119" s="32"/>
      <c r="L119" s="32">
        <f t="shared" si="61"/>
        <v>61.41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150</v>
      </c>
      <c r="G120" s="40">
        <v>4.7</v>
      </c>
      <c r="H120" s="40">
        <v>6.2</v>
      </c>
      <c r="I120" s="40">
        <v>26.5</v>
      </c>
      <c r="J120" s="40">
        <v>180.7</v>
      </c>
      <c r="K120" s="41" t="s">
        <v>83</v>
      </c>
      <c r="L120" s="40">
        <v>20.8</v>
      </c>
    </row>
    <row r="121" spans="1:12" ht="14.5" x14ac:dyDescent="0.35">
      <c r="A121" s="14"/>
      <c r="B121" s="15"/>
      <c r="C121" s="11"/>
      <c r="D121" s="6"/>
      <c r="E121" s="42" t="s">
        <v>47</v>
      </c>
      <c r="F121" s="43">
        <v>100</v>
      </c>
      <c r="G121" s="43">
        <v>14.1</v>
      </c>
      <c r="H121" s="43">
        <v>5.8</v>
      </c>
      <c r="I121" s="43">
        <v>4.4000000000000004</v>
      </c>
      <c r="J121" s="43">
        <v>126.4</v>
      </c>
      <c r="K121" s="44" t="s">
        <v>49</v>
      </c>
      <c r="L121" s="43">
        <v>3.25</v>
      </c>
    </row>
    <row r="122" spans="1:12" ht="14.5" x14ac:dyDescent="0.3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64</v>
      </c>
      <c r="L122" s="43">
        <v>1.05</v>
      </c>
    </row>
    <row r="123" spans="1:12" ht="14.5" x14ac:dyDescent="0.35">
      <c r="A123" s="14"/>
      <c r="B123" s="15"/>
      <c r="C123" s="11"/>
      <c r="D123" s="7" t="s">
        <v>23</v>
      </c>
      <c r="E123" s="42" t="s">
        <v>78</v>
      </c>
      <c r="F123" s="43">
        <v>70</v>
      </c>
      <c r="G123" s="43">
        <v>5.0999999999999996</v>
      </c>
      <c r="H123" s="43">
        <v>0.7</v>
      </c>
      <c r="I123" s="43">
        <v>30.5</v>
      </c>
      <c r="J123" s="43">
        <v>148.19999999999999</v>
      </c>
      <c r="K123" s="44" t="s">
        <v>44</v>
      </c>
      <c r="L123" s="43">
        <v>4.3099999999999996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 t="s">
        <v>84</v>
      </c>
      <c r="F125" s="43">
        <v>60</v>
      </c>
      <c r="G125" s="43">
        <v>0.7</v>
      </c>
      <c r="H125" s="43">
        <v>0.1</v>
      </c>
      <c r="I125" s="43">
        <v>2.2999999999999998</v>
      </c>
      <c r="J125" s="43">
        <v>12.8</v>
      </c>
      <c r="K125" s="44" t="s">
        <v>85</v>
      </c>
      <c r="L125" s="43">
        <v>32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24.8</v>
      </c>
      <c r="H127" s="19">
        <f t="shared" si="62"/>
        <v>12.899999999999999</v>
      </c>
      <c r="I127" s="19">
        <f t="shared" si="62"/>
        <v>70.3</v>
      </c>
      <c r="J127" s="19">
        <f t="shared" si="62"/>
        <v>496</v>
      </c>
      <c r="K127" s="25"/>
      <c r="L127" s="19">
        <f t="shared" ref="L127" si="63">SUM(L120:L126)</f>
        <v>61.41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24.8</v>
      </c>
      <c r="H138" s="32">
        <f t="shared" ref="H138" si="67">H127+H137</f>
        <v>12.899999999999999</v>
      </c>
      <c r="I138" s="32">
        <f t="shared" ref="I138" si="68">I127+I137</f>
        <v>70.3</v>
      </c>
      <c r="J138" s="32">
        <f t="shared" ref="J138:L138" si="69">J127+J137</f>
        <v>496</v>
      </c>
      <c r="K138" s="32"/>
      <c r="L138" s="32">
        <f t="shared" si="69"/>
        <v>61.41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87</v>
      </c>
      <c r="L139" s="40">
        <v>29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76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77</v>
      </c>
      <c r="L141" s="43">
        <v>24.35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78</v>
      </c>
      <c r="F142" s="43">
        <v>70</v>
      </c>
      <c r="G142" s="43">
        <v>3.6</v>
      </c>
      <c r="H142" s="43">
        <v>0.4</v>
      </c>
      <c r="I142" s="43">
        <v>12.7</v>
      </c>
      <c r="J142" s="43">
        <v>109.4</v>
      </c>
      <c r="K142" s="44"/>
      <c r="L142" s="43">
        <v>3.75</v>
      </c>
    </row>
    <row r="143" spans="1:12" ht="14.5" x14ac:dyDescent="0.35">
      <c r="A143" s="23"/>
      <c r="B143" s="15"/>
      <c r="C143" s="11"/>
      <c r="D143" s="7" t="s">
        <v>24</v>
      </c>
      <c r="E143" s="42" t="s">
        <v>81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88.8</v>
      </c>
      <c r="K143" s="44" t="s">
        <v>44</v>
      </c>
      <c r="L143" s="43">
        <v>4.3099999999999996</v>
      </c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670</v>
      </c>
      <c r="G146" s="19">
        <f t="shared" ref="G146:J146" si="70">SUM(G139:G145)</f>
        <v>15.5</v>
      </c>
      <c r="H146" s="19">
        <f t="shared" si="70"/>
        <v>13.400000000000002</v>
      </c>
      <c r="I146" s="19">
        <f t="shared" si="70"/>
        <v>77.599999999999994</v>
      </c>
      <c r="J146" s="19">
        <f t="shared" si="70"/>
        <v>533.19999999999993</v>
      </c>
      <c r="K146" s="25"/>
      <c r="L146" s="19">
        <f t="shared" ref="L146" si="71">SUM(L139:L145)</f>
        <v>61.410000000000004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670</v>
      </c>
      <c r="G157" s="32">
        <f t="shared" ref="G157" si="74">G146+G156</f>
        <v>15.5</v>
      </c>
      <c r="H157" s="32">
        <f t="shared" ref="H157" si="75">H146+H156</f>
        <v>13.400000000000002</v>
      </c>
      <c r="I157" s="32">
        <f t="shared" ref="I157" si="76">I146+I156</f>
        <v>77.599999999999994</v>
      </c>
      <c r="J157" s="32">
        <f t="shared" ref="J157:L157" si="77">J146+J156</f>
        <v>533.19999999999993</v>
      </c>
      <c r="K157" s="32"/>
      <c r="L157" s="32">
        <f t="shared" si="77"/>
        <v>61.410000000000004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60</v>
      </c>
      <c r="G158" s="40">
        <v>8.1999999999999993</v>
      </c>
      <c r="H158" s="40">
        <v>7.2</v>
      </c>
      <c r="I158" s="40">
        <v>5</v>
      </c>
      <c r="J158" s="40">
        <v>117</v>
      </c>
      <c r="K158" s="41" t="s">
        <v>92</v>
      </c>
      <c r="L158" s="40">
        <v>6.36</v>
      </c>
    </row>
    <row r="159" spans="1:12" ht="14.5" x14ac:dyDescent="0.35">
      <c r="A159" s="23"/>
      <c r="B159" s="15"/>
      <c r="C159" s="11"/>
      <c r="D159" s="6"/>
      <c r="E159" s="42" t="s">
        <v>89</v>
      </c>
      <c r="F159" s="43">
        <v>150</v>
      </c>
      <c r="G159" s="43">
        <v>8.1999999999999993</v>
      </c>
      <c r="H159" s="43">
        <v>6.3</v>
      </c>
      <c r="I159" s="43">
        <v>35.9</v>
      </c>
      <c r="J159" s="43">
        <v>233.7</v>
      </c>
      <c r="K159" s="44" t="s">
        <v>93</v>
      </c>
      <c r="L159" s="43">
        <v>37.299999999999997</v>
      </c>
    </row>
    <row r="160" spans="1:12" ht="14.5" x14ac:dyDescent="0.35">
      <c r="A160" s="23"/>
      <c r="B160" s="15"/>
      <c r="C160" s="11"/>
      <c r="D160" s="7" t="s">
        <v>22</v>
      </c>
      <c r="E160" s="42" t="s">
        <v>41</v>
      </c>
      <c r="F160" s="43"/>
      <c r="G160" s="43"/>
      <c r="H160" s="43"/>
      <c r="I160" s="43"/>
      <c r="J160" s="43"/>
      <c r="K160" s="44" t="s">
        <v>95</v>
      </c>
      <c r="L160" s="43">
        <v>3.57</v>
      </c>
    </row>
    <row r="161" spans="1:12" ht="14.5" x14ac:dyDescent="0.35">
      <c r="A161" s="23"/>
      <c r="B161" s="15"/>
      <c r="C161" s="11"/>
      <c r="D161" s="7" t="s">
        <v>23</v>
      </c>
      <c r="E161" s="42" t="s">
        <v>78</v>
      </c>
      <c r="F161" s="43">
        <v>50</v>
      </c>
      <c r="G161" s="43">
        <v>3.6</v>
      </c>
      <c r="H161" s="43">
        <v>0.4</v>
      </c>
      <c r="I161" s="43">
        <v>12.7</v>
      </c>
      <c r="J161" s="43">
        <v>109.4</v>
      </c>
      <c r="K161" s="44" t="s">
        <v>94</v>
      </c>
      <c r="L161" s="43">
        <v>1.05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 t="s">
        <v>88</v>
      </c>
      <c r="F163" s="43">
        <v>30</v>
      </c>
      <c r="G163" s="43">
        <v>0.6</v>
      </c>
      <c r="H163" s="43">
        <v>0.1</v>
      </c>
      <c r="I163" s="43">
        <v>3.1</v>
      </c>
      <c r="J163" s="43">
        <v>15.7</v>
      </c>
      <c r="K163" s="44" t="s">
        <v>91</v>
      </c>
      <c r="L163" s="43">
        <v>13.13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290</v>
      </c>
      <c r="G165" s="19">
        <f t="shared" ref="G165:J165" si="78">SUM(G158:G164)</f>
        <v>20.6</v>
      </c>
      <c r="H165" s="19">
        <f t="shared" si="78"/>
        <v>14</v>
      </c>
      <c r="I165" s="19">
        <f t="shared" si="78"/>
        <v>56.699999999999996</v>
      </c>
      <c r="J165" s="19">
        <f t="shared" si="78"/>
        <v>475.8</v>
      </c>
      <c r="K165" s="25"/>
      <c r="L165" s="19">
        <f t="shared" ref="L165" si="79">SUM(L158:L164)</f>
        <v>61.41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290</v>
      </c>
      <c r="G176" s="32">
        <f t="shared" ref="G176" si="82">G165+G175</f>
        <v>20.6</v>
      </c>
      <c r="H176" s="32">
        <f t="shared" ref="H176" si="83">H165+H175</f>
        <v>14</v>
      </c>
      <c r="I176" s="32">
        <f t="shared" ref="I176" si="84">I165+I175</f>
        <v>56.699999999999996</v>
      </c>
      <c r="J176" s="32">
        <f t="shared" ref="J176:L176" si="85">J165+J175</f>
        <v>475.8</v>
      </c>
      <c r="K176" s="32"/>
      <c r="L176" s="32">
        <f t="shared" si="85"/>
        <v>61.41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80</v>
      </c>
      <c r="G177" s="40">
        <v>15.3</v>
      </c>
      <c r="H177" s="40">
        <v>3.4</v>
      </c>
      <c r="I177" s="40">
        <v>10.7</v>
      </c>
      <c r="J177" s="40">
        <v>134.9</v>
      </c>
      <c r="K177" s="41" t="s">
        <v>97</v>
      </c>
      <c r="L177" s="40">
        <v>8.3000000000000007</v>
      </c>
    </row>
    <row r="178" spans="1:12" ht="14.5" x14ac:dyDescent="0.35">
      <c r="A178" s="23"/>
      <c r="B178" s="15"/>
      <c r="C178" s="11"/>
      <c r="D178" s="6"/>
      <c r="E178" s="42" t="s">
        <v>98</v>
      </c>
      <c r="F178" s="43">
        <v>150</v>
      </c>
      <c r="G178" s="43">
        <v>14.5</v>
      </c>
      <c r="H178" s="43">
        <v>1.3</v>
      </c>
      <c r="I178" s="43">
        <v>33.799999999999997</v>
      </c>
      <c r="J178" s="43">
        <v>204.8</v>
      </c>
      <c r="K178" s="44" t="s">
        <v>99</v>
      </c>
      <c r="L178" s="43">
        <v>36.479999999999997</v>
      </c>
    </row>
    <row r="179" spans="1:12" ht="14.5" x14ac:dyDescent="0.3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53</v>
      </c>
      <c r="L179" s="43">
        <v>3.15</v>
      </c>
    </row>
    <row r="180" spans="1:12" ht="14.5" x14ac:dyDescent="0.35">
      <c r="A180" s="23"/>
      <c r="B180" s="15"/>
      <c r="C180" s="11"/>
      <c r="D180" s="7" t="s">
        <v>23</v>
      </c>
      <c r="E180" s="42" t="s">
        <v>78</v>
      </c>
      <c r="F180" s="43">
        <v>50</v>
      </c>
      <c r="G180" s="43">
        <v>3.6</v>
      </c>
      <c r="H180" s="43">
        <v>0.4</v>
      </c>
      <c r="I180" s="43">
        <v>12.7</v>
      </c>
      <c r="J180" s="43">
        <v>109.4</v>
      </c>
      <c r="K180" s="44" t="s">
        <v>44</v>
      </c>
      <c r="L180" s="43">
        <v>5.36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 t="s">
        <v>51</v>
      </c>
      <c r="E182" s="42" t="s">
        <v>100</v>
      </c>
      <c r="F182" s="43">
        <v>30</v>
      </c>
      <c r="G182" s="43">
        <v>0.8</v>
      </c>
      <c r="H182" s="43">
        <v>2</v>
      </c>
      <c r="I182" s="43">
        <v>0.8</v>
      </c>
      <c r="J182" s="43">
        <v>25</v>
      </c>
      <c r="K182" s="44" t="s">
        <v>101</v>
      </c>
      <c r="L182" s="43">
        <v>8.1199999999999992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38.9</v>
      </c>
      <c r="H184" s="19">
        <f t="shared" si="86"/>
        <v>10.6</v>
      </c>
      <c r="I184" s="19">
        <f t="shared" si="86"/>
        <v>70.5</v>
      </c>
      <c r="J184" s="19">
        <f t="shared" si="86"/>
        <v>574.5</v>
      </c>
      <c r="K184" s="25"/>
      <c r="L184" s="19">
        <f t="shared" ref="L184" si="87">SUM(L177:L183)</f>
        <v>61.41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510</v>
      </c>
      <c r="G195" s="32">
        <f t="shared" ref="G195" si="90">G184+G194</f>
        <v>38.9</v>
      </c>
      <c r="H195" s="32">
        <f t="shared" ref="H195" si="91">H184+H194</f>
        <v>10.6</v>
      </c>
      <c r="I195" s="32">
        <f t="shared" ref="I195" si="92">I184+I194</f>
        <v>70.5</v>
      </c>
      <c r="J195" s="32">
        <f t="shared" ref="J195:L195" si="93">J184+J194</f>
        <v>574.5</v>
      </c>
      <c r="K195" s="32"/>
      <c r="L195" s="32">
        <f t="shared" si="93"/>
        <v>61.41</v>
      </c>
    </row>
    <row r="196" spans="1:12" ht="13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21.87</v>
      </c>
      <c r="H196" s="34">
        <f t="shared" si="94"/>
        <v>13.959999999999999</v>
      </c>
      <c r="I196" s="34">
        <f t="shared" si="94"/>
        <v>67.150000000000006</v>
      </c>
      <c r="J196" s="34">
        <f t="shared" si="94"/>
        <v>494.63400000000001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61.408999999999992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dcterms:created xsi:type="dcterms:W3CDTF">2022-05-16T14:23:56Z</dcterms:created>
  <dcterms:modified xsi:type="dcterms:W3CDTF">2023-10-13T11:13:28Z</dcterms:modified>
</cp:coreProperties>
</file>